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ON-IREYES\Documents\RESPALDO PRESUPUESTO\PRESUPUESTO-ROSARIO\TRANSPARENCIA\TRANSPARENCIA 2021\SEGUNDO TRIMESTRE 2021\"/>
    </mc:Choice>
  </mc:AlternateContent>
  <bookViews>
    <workbookView xWindow="0" yWindow="0" windowWidth="24000" windowHeight="9735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4" i="2"/>
  <c r="E6" i="2" l="1"/>
  <c r="H5" i="2"/>
  <c r="H6" i="2"/>
  <c r="H7" i="2"/>
  <c r="H8" i="2"/>
  <c r="H4" i="2"/>
  <c r="E5" i="2"/>
  <c r="E4" i="2"/>
  <c r="D6" i="2" l="1"/>
  <c r="D5" i="2"/>
  <c r="D4" i="2"/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<sst xmlns="http://schemas.openxmlformats.org/spreadsheetml/2006/main" count="75" uniqueCount="58">
  <si>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</si>
  <si>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</si>
  <si>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</si>
  <si>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</si>
  <si>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</si>
  <si>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</si>
  <si>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</si>
  <si>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</si>
  <si>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</si>
  <si>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</si>
  <si>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</si>
  <si>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</si>
  <si>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</si>
  <si>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</si>
  <si>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</si>
  <si>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</si>
  <si>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</si>
  <si>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</si>
  <si>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</si>
  <si>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</si>
  <si>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</si>
  <si>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</si>
  <si>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</si>
  <si>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</si>
  <si>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</si>
  <si>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</si>
  <si>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</si>
  <si>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</si>
  <si>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</si>
  <si>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</si>
  <si>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</si>
  <si>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</si>
  <si>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</si>
  <si>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</si>
  <si>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</si>
  <si>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</si>
  <si>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</si>
  <si>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</si>
  <si>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</si>
  <si>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</si>
  <si>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</si>
  <si>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</si>
  <si>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</si>
  <si>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</si>
  <si>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</si>
  <si>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</si>
  <si>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</si>
  <si>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</si>
  <si>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</si>
  <si>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</si>
  <si>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</si>
  <si>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PLANEACION Y PRESUPUESTO</t>
  </si>
  <si>
    <t>Servicios Personales</t>
  </si>
  <si>
    <t>Materiales y Suministros</t>
  </si>
  <si>
    <t>Servicios Generales</t>
  </si>
  <si>
    <t>Subsidio</t>
  </si>
  <si>
    <t>Bienes Muebles, Inmuebles e Intangibles</t>
  </si>
  <si>
    <t>https://spaytchihuahua.gob.mx/transparencia/2021/rf/trim2/FORMATO%20XXIB%20TRIM2.pdf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</si>
</sst>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aytchihuahua.gob.mx/transparencia/2021/rf/trim2/FORMATO%20XXIB%20TRIM2.pdf" TargetMode="External"/><Relationship Id="rId1" Type="http://schemas.openxmlformats.org/officeDocument/2006/relationships/hyperlink" Target="https://spaytchihuahua.gob.mx/transparencia/2021/rf/trim2/FORMATO%20XXIB%20TRIM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"/>
  <sheetViews>
    <sheetView tabSelected="1" topLeftCell="C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44287</v>
      </c>
      <c r="C8" s="3">
        <v>44377</v>
      </c>
      <c r="D8">
        <v>1</v>
      </c>
      <c r="E8" s="4" t="s">
        <v>57</v>
      </c>
      <c r="F8" t="s">
        <v>51</v>
      </c>
      <c r="G8" s="3">
        <v>44377</v>
      </c>
      <c r="H8" s="3">
        <v>44377</v>
      </c>
    </row>
    <row r="9" spans="1:9" x14ac:dyDescent="0.25">
      <c r="A9">
        <v>2021</v>
      </c>
      <c r="B9" s="3">
        <v>44287</v>
      </c>
      <c r="C9" s="3">
        <v>44377</v>
      </c>
      <c r="D9">
        <v>2</v>
      </c>
      <c r="E9" s="4" t="s">
        <v>57</v>
      </c>
      <c r="F9" t="s">
        <v>51</v>
      </c>
      <c r="G9" s="3">
        <v>44377</v>
      </c>
      <c r="H9" s="3">
        <v>44377</v>
      </c>
    </row>
    <row r="10" spans="1:9" x14ac:dyDescent="0.25">
      <c r="A10">
        <v>2021</v>
      </c>
      <c r="B10" s="3">
        <v>44287</v>
      </c>
      <c r="C10" s="3">
        <v>44377</v>
      </c>
      <c r="D10">
        <v>3</v>
      </c>
      <c r="E10" s="4" t="s">
        <v>57</v>
      </c>
      <c r="F10" t="s">
        <v>51</v>
      </c>
      <c r="G10" s="3">
        <v>44377</v>
      </c>
      <c r="H10" s="3">
        <v>44377</v>
      </c>
    </row>
    <row r="11" spans="1:9" x14ac:dyDescent="0.25">
      <c r="A11">
        <v>2021</v>
      </c>
      <c r="B11" s="3">
        <v>44287</v>
      </c>
      <c r="C11" s="3">
        <v>44377</v>
      </c>
      <c r="D11">
        <v>4</v>
      </c>
      <c r="E11" s="4" t="s">
        <v>57</v>
      </c>
      <c r="F11" t="s">
        <v>51</v>
      </c>
      <c r="G11" s="3">
        <v>44377</v>
      </c>
      <c r="H11" s="3">
        <v>44377</v>
      </c>
    </row>
    <row r="12" spans="1:9" x14ac:dyDescent="0.25">
      <c r="A12">
        <v>2021</v>
      </c>
      <c r="B12" s="3">
        <v>44287</v>
      </c>
      <c r="C12" s="3">
        <v>44377</v>
      </c>
      <c r="D12">
        <v>5</v>
      </c>
      <c r="E12" s="4" t="s">
        <v>57</v>
      </c>
      <c r="F12" t="s">
        <v>51</v>
      </c>
      <c r="G12" s="3">
        <v>44377</v>
      </c>
      <c r="H12" s="3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8"/>
  <sheetViews>
    <sheetView topLeftCell="B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f>27370192.06+10458872</f>
        <v>37829064.060000002</v>
      </c>
      <c r="E4">
        <f>4255686.78+173163.12-846977-846977</f>
        <v>2734895.9000000004</v>
      </c>
      <c r="F4">
        <f>D4-E4</f>
        <v>35094168.160000004</v>
      </c>
      <c r="G4" s="6">
        <v>38742756.460000001</v>
      </c>
      <c r="H4" s="5">
        <f>G4</f>
        <v>38742756.460000001</v>
      </c>
      <c r="I4" s="5">
        <f>F4-H4</f>
        <v>-3648588.299999997</v>
      </c>
    </row>
    <row r="5" spans="1:9" x14ac:dyDescent="0.25">
      <c r="A5">
        <v>2</v>
      </c>
      <c r="B5">
        <v>2000</v>
      </c>
      <c r="C5" t="s">
        <v>53</v>
      </c>
      <c r="D5">
        <f>1123164+217672.03</f>
        <v>1340836.03</v>
      </c>
      <c r="E5">
        <f>-940-940</f>
        <v>-1880</v>
      </c>
      <c r="F5" s="7">
        <f t="shared" ref="F5:F8" si="0">D5-E5</f>
        <v>1342716.03</v>
      </c>
      <c r="G5" s="6">
        <v>200234.49</v>
      </c>
      <c r="H5" s="5">
        <f t="shared" ref="H5:H8" si="1">G5</f>
        <v>200234.49</v>
      </c>
      <c r="I5" s="5">
        <f t="shared" ref="I5:I8" si="2">F5-H5</f>
        <v>1142481.54</v>
      </c>
    </row>
    <row r="6" spans="1:9" x14ac:dyDescent="0.25">
      <c r="A6">
        <v>3</v>
      </c>
      <c r="B6">
        <v>3000</v>
      </c>
      <c r="C6" t="s">
        <v>54</v>
      </c>
      <c r="D6">
        <f>743009.34+24014.97</f>
        <v>767024.30999999994</v>
      </c>
      <c r="E6">
        <f>1327290.3</f>
        <v>1327290.3</v>
      </c>
      <c r="F6" s="7">
        <f t="shared" si="0"/>
        <v>-560265.99000000011</v>
      </c>
      <c r="G6" s="6">
        <v>606258.91</v>
      </c>
      <c r="H6" s="5">
        <f t="shared" si="1"/>
        <v>606258.91</v>
      </c>
      <c r="I6" s="5">
        <f t="shared" si="2"/>
        <v>-1166524.9000000001</v>
      </c>
    </row>
    <row r="7" spans="1:9" x14ac:dyDescent="0.25">
      <c r="A7">
        <v>4</v>
      </c>
      <c r="B7">
        <v>4000</v>
      </c>
      <c r="C7" t="s">
        <v>55</v>
      </c>
      <c r="D7">
        <v>600000</v>
      </c>
      <c r="E7">
        <v>0</v>
      </c>
      <c r="F7" s="7">
        <f t="shared" si="0"/>
        <v>600000</v>
      </c>
      <c r="G7" s="6">
        <v>399970</v>
      </c>
      <c r="H7" s="5">
        <f t="shared" si="1"/>
        <v>399970</v>
      </c>
      <c r="I7" s="5">
        <f t="shared" si="2"/>
        <v>200030</v>
      </c>
    </row>
    <row r="8" spans="1:9" x14ac:dyDescent="0.25">
      <c r="A8">
        <v>5</v>
      </c>
      <c r="B8">
        <v>5000</v>
      </c>
      <c r="C8" t="s">
        <v>56</v>
      </c>
      <c r="D8">
        <v>0</v>
      </c>
      <c r="E8">
        <v>0</v>
      </c>
      <c r="F8" s="7">
        <f t="shared" si="0"/>
        <v>0</v>
      </c>
      <c r="G8" s="6">
        <v>0</v>
      </c>
      <c r="H8" s="5">
        <f t="shared" si="1"/>
        <v>0</v>
      </c>
      <c r="I8" s="5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2021-04-22T16:46:27Z</cp:lastPrinted>
  <dcterms:created xsi:type="dcterms:W3CDTF">2021-04-09T16:27:40Z</dcterms:created>
  <dcterms:modified xsi:type="dcterms:W3CDTF">2021-07-23T17:27:58Z</dcterms:modified>
</cp:coreProperties>
</file>