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ON-IREYES\Documents\RESPALDO PRESUPUESTO\PRESUPUESTO-ROSARIO\TRANSPARENCIA\TRANSPARENCIA 2022\SEGUNDO TRIMESTRE 2022\"/>
    </mc:Choice>
  </mc:AlternateContent>
  <bookViews>
    <workbookView xWindow="0" yWindow="0" windowWidth="20490" windowHeight="7755"/>
  </bookViews>
  <sheets>
    <sheet name="Reporte de Formatos" sheetId="1" r:id="rId1"/>
  </sheets>
  <calcPr calcId="152511"/>
</workbook>
</file>

<file path=xl/calcChain.xml><?xml version="1.0" encoding="utf-8"?>
<calcChain xmlns="http://schemas.openxmlformats.org/spreadsheetml/2006/main">
  <c r="H18" i="1" l="1"/>
  <c r="H16" i="1"/>
  <c r="H30" i="1"/>
  <c r="H25" i="1"/>
  <c r="H24" i="1"/>
  <c r="H23" i="1"/>
  <c r="H20" i="1"/>
  <c r="H15" i="1"/>
  <c r="H10" i="1"/>
  <c r="H12" i="1"/>
  <c r="H11" i="1"/>
  <c r="H8" i="1"/>
</calcChain>
</file>

<file path=xl/sharedStrings.xml><?xml version="1.0" encoding="utf-8"?>
<sst xmlns="http://schemas.openxmlformats.org/spreadsheetml/2006/main" count="151" uniqueCount="86">
  <si>
    <t>43714</t>
  </si>
  <si>
    <t>TÍTULO</t>
  </si>
  <si>
    <t>NOMBRE CORTO</t>
  </si>
  <si>
    <t>DESCRIPCIÓN</t>
  </si>
  <si>
    <t>Gasto por Capítulo, Concepto y Partida</t>
  </si>
  <si>
    <t>LETAIPA77FXXXIA 2018</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</si>
  <si>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</si>
  <si>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</si>
  <si>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</si>
  <si>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</si>
  <si>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</si>
  <si>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</si>
  <si>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</si>
  <si>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</si>
  <si>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341113</t>
  </si>
  <si>
    <t>341123</t>
  </si>
  <si>
    <t>341124</t>
  </si>
  <si>
    <t>561661</t>
  </si>
  <si>
    <t>561662</t>
  </si>
  <si>
    <t>561663</t>
  </si>
  <si>
    <t>561664</t>
  </si>
  <si>
    <t>561665</t>
  </si>
  <si>
    <t>561666</t>
  </si>
  <si>
    <t>561667</t>
  </si>
  <si>
    <t>561668</t>
  </si>
  <si>
    <t>561669</t>
  </si>
  <si>
    <t>561670</t>
  </si>
  <si>
    <t>341121</t>
  </si>
  <si>
    <t>341122</t>
  </si>
  <si>
    <t>341125</t>
  </si>
  <si>
    <t>341126</t>
  </si>
  <si>
    <t>341127</t>
  </si>
  <si>
    <t>341128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</si>
  <si>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</si>
  <si>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</si>
  <si>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</si>
  <si>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</si>
  <si>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</si>
  <si>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</si>
  <si>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</si>
  <si>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</si>
  <si>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</si>
  <si>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</si>
  <si>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</si>
  <si>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</si>
  <si>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</si>
  <si>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</si>
  <si>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</si>
  <si>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</si>
  <si>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</si>
  <si>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</si>
  <si>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</si>
  <si>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</si>
  <si>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</si>
  <si>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Materiales y suministros</t>
  </si>
  <si>
    <t>Servicios generales</t>
  </si>
  <si>
    <t>Transferencias, asignaciones, subsidios y otras ayudas</t>
  </si>
  <si>
    <t>Bienes Muebles, Inmuebles e Intangibles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</si>
  <si>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</si>
  <si>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</si>
  <si>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</si>
  <si>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</si>
  <si>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</si>
  <si>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</si>
  <si>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</si>
  <si>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</si>
  <si>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</si>
  <si>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</si>
  <si>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</si>
  <si>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</si>
  <si>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</si>
  <si>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</si>
  <si>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</si>
  <si>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</si>
  <si>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</si>
  <si>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</si>
  <si>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</si>
  <si>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</si>
  <si>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</si>
  <si>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</si>
  <si>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</si>
  <si>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</si>
  <si>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</si>
  <si>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Subsidios y Subvenciones</t>
  </si>
  <si>
    <t xml:space="preserve">PLANEACION Y PRESUPUESTO </t>
  </si>
  <si>
    <t>https://spaytchihuahua.gob.mx/transparencia/2022/rf/Fracc_XXXIA_TRIM2_2022.pdf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</si>
</sst>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34"/>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6">
        <v>2022</v>
      </c>
      <c r="B8" s="4">
        <v>44652</v>
      </c>
      <c r="C8" s="4">
        <v>44742</v>
      </c>
      <c r="D8" s="2">
        <v>1000</v>
      </c>
      <c r="E8" s="2" t="s">
        <v>53</v>
      </c>
      <c r="F8" s="2">
        <v>1100</v>
      </c>
      <c r="G8" s="2" t="s">
        <v>58</v>
      </c>
      <c r="H8" s="6">
        <f>648449.22+1156244.22+10487889.87+6597740.52+6597740.52</f>
        <v>25488064.349999998</v>
      </c>
      <c r="I8" s="7">
        <v>14089439.499999998</v>
      </c>
      <c r="J8" s="7">
        <v>14089439.499999998</v>
      </c>
      <c r="K8" s="11">
        <v>31855326.109999999</v>
      </c>
      <c r="L8" s="11">
        <v>31855326.109999999</v>
      </c>
      <c r="M8" s="11">
        <v>31855326.109999999</v>
      </c>
      <c r="O8" s="5" t="s">
        <v>85</v>
      </c>
      <c r="P8" s="3" t="s">
        <v>84</v>
      </c>
      <c r="Q8" s="4">
        <v>44742</v>
      </c>
      <c r="R8" s="4">
        <v>44742</v>
      </c>
    </row>
    <row r="9" spans="1:19" x14ac:dyDescent="0.25">
      <c r="A9" s="6">
        <v>2022</v>
      </c>
      <c r="B9" s="4">
        <v>44652</v>
      </c>
      <c r="C9" s="4">
        <v>44742</v>
      </c>
      <c r="D9" s="2">
        <v>2000</v>
      </c>
      <c r="E9" s="2" t="s">
        <v>54</v>
      </c>
      <c r="F9" s="2">
        <v>1200</v>
      </c>
      <c r="G9" s="2" t="s">
        <v>59</v>
      </c>
      <c r="H9" s="6">
        <v>0</v>
      </c>
      <c r="I9" s="7">
        <v>0</v>
      </c>
      <c r="J9" s="7">
        <v>0</v>
      </c>
      <c r="K9" s="11">
        <v>0</v>
      </c>
      <c r="L9" s="11">
        <v>0</v>
      </c>
      <c r="M9" s="11">
        <v>0</v>
      </c>
      <c r="O9" s="5" t="s">
        <v>85</v>
      </c>
      <c r="P9" s="3" t="s">
        <v>84</v>
      </c>
      <c r="Q9" s="4">
        <v>44742</v>
      </c>
      <c r="R9" s="4">
        <v>44742</v>
      </c>
    </row>
    <row r="10" spans="1:19" x14ac:dyDescent="0.25">
      <c r="A10" s="6">
        <v>2022</v>
      </c>
      <c r="B10" s="4">
        <v>44652</v>
      </c>
      <c r="C10" s="4">
        <v>44742</v>
      </c>
      <c r="D10" s="2">
        <v>3000</v>
      </c>
      <c r="E10" s="2" t="s">
        <v>55</v>
      </c>
      <c r="F10" s="2">
        <v>1300</v>
      </c>
      <c r="G10" s="2" t="s">
        <v>60</v>
      </c>
      <c r="H10" s="6">
        <f>127214.61+451556.85+1160237.49+1160237.49</f>
        <v>2899246.44</v>
      </c>
      <c r="I10" s="7">
        <v>6661107.8600000003</v>
      </c>
      <c r="J10" s="7">
        <v>6661107.8600000003</v>
      </c>
      <c r="K10" s="11">
        <v>995944.35</v>
      </c>
      <c r="L10" s="11">
        <v>995944.35</v>
      </c>
      <c r="M10" s="11">
        <v>995944.35</v>
      </c>
      <c r="O10" s="5" t="s">
        <v>85</v>
      </c>
      <c r="P10" s="3" t="s">
        <v>84</v>
      </c>
      <c r="Q10" s="4">
        <v>44742</v>
      </c>
      <c r="R10" s="4">
        <v>44742</v>
      </c>
    </row>
    <row r="11" spans="1:19" x14ac:dyDescent="0.25">
      <c r="A11" s="6">
        <v>2022</v>
      </c>
      <c r="B11" s="4">
        <v>44652</v>
      </c>
      <c r="C11" s="4">
        <v>44742</v>
      </c>
      <c r="D11" s="2">
        <v>4000</v>
      </c>
      <c r="E11" s="2" t="s">
        <v>56</v>
      </c>
      <c r="F11" s="2">
        <v>1400</v>
      </c>
      <c r="G11" s="2" t="s">
        <v>61</v>
      </c>
      <c r="H11" s="6">
        <f>2477850.9+2477853.15</f>
        <v>4955704.05</v>
      </c>
      <c r="I11" s="7">
        <v>10341149.969999999</v>
      </c>
      <c r="J11" s="7">
        <v>10341149.969999999</v>
      </c>
      <c r="K11" s="11">
        <v>5786196.5599999996</v>
      </c>
      <c r="L11" s="11">
        <v>5786196.5599999996</v>
      </c>
      <c r="M11" s="11">
        <v>5786196.5599999996</v>
      </c>
      <c r="O11" s="5" t="s">
        <v>85</v>
      </c>
      <c r="P11" s="3" t="s">
        <v>84</v>
      </c>
      <c r="Q11" s="4">
        <v>44742</v>
      </c>
      <c r="R11" s="4">
        <v>44742</v>
      </c>
    </row>
    <row r="12" spans="1:19" x14ac:dyDescent="0.25">
      <c r="A12" s="6">
        <v>2022</v>
      </c>
      <c r="B12" s="4">
        <v>44652</v>
      </c>
      <c r="C12" s="4">
        <v>44742</v>
      </c>
      <c r="D12" s="2">
        <v>5000</v>
      </c>
      <c r="E12" s="2" t="s">
        <v>57</v>
      </c>
      <c r="F12" s="2">
        <v>1500</v>
      </c>
      <c r="G12" s="2" t="s">
        <v>62</v>
      </c>
      <c r="H12" s="6">
        <f>53734.02+83478.45+807880.83+559548.09+559545.84</f>
        <v>2064187.23</v>
      </c>
      <c r="I12" s="7">
        <v>3609197.23</v>
      </c>
      <c r="J12" s="7">
        <v>3609197.23</v>
      </c>
      <c r="K12" s="11">
        <v>2605444.44</v>
      </c>
      <c r="L12" s="11">
        <v>2605444.44</v>
      </c>
      <c r="M12" s="11">
        <v>2605444.44</v>
      </c>
      <c r="O12" s="5" t="s">
        <v>85</v>
      </c>
      <c r="P12" s="3" t="s">
        <v>84</v>
      </c>
      <c r="Q12" s="4">
        <v>44742</v>
      </c>
      <c r="R12" s="4">
        <v>44742</v>
      </c>
    </row>
    <row r="13" spans="1:19" x14ac:dyDescent="0.25">
      <c r="A13" s="6">
        <v>2022</v>
      </c>
      <c r="B13" s="4">
        <v>44652</v>
      </c>
      <c r="C13" s="4">
        <v>44742</v>
      </c>
      <c r="F13" s="2">
        <v>1600</v>
      </c>
      <c r="G13" s="2" t="s">
        <v>63</v>
      </c>
      <c r="H13" s="6">
        <v>0</v>
      </c>
      <c r="I13" s="7">
        <v>0</v>
      </c>
      <c r="J13" s="7">
        <v>0</v>
      </c>
      <c r="K13" s="11">
        <v>0</v>
      </c>
      <c r="L13" s="11">
        <v>0</v>
      </c>
      <c r="M13" s="11">
        <v>0</v>
      </c>
      <c r="O13" s="5" t="s">
        <v>85</v>
      </c>
      <c r="P13" s="3" t="s">
        <v>84</v>
      </c>
      <c r="Q13" s="4">
        <v>44742</v>
      </c>
      <c r="R13" s="4">
        <v>44742</v>
      </c>
    </row>
    <row r="14" spans="1:19" x14ac:dyDescent="0.25">
      <c r="A14" s="6">
        <v>2022</v>
      </c>
      <c r="B14" s="4">
        <v>44652</v>
      </c>
      <c r="C14" s="4">
        <v>44742</v>
      </c>
      <c r="F14" s="2">
        <v>1700</v>
      </c>
      <c r="G14" s="2" t="s">
        <v>64</v>
      </c>
      <c r="H14" s="6">
        <v>461165.43</v>
      </c>
      <c r="I14" s="7">
        <v>461165.43</v>
      </c>
      <c r="J14" s="7">
        <v>461165.43</v>
      </c>
      <c r="K14" s="11">
        <v>448490.12</v>
      </c>
      <c r="L14" s="11">
        <v>448490.12</v>
      </c>
      <c r="M14" s="11">
        <v>448490.12</v>
      </c>
      <c r="O14" s="5" t="s">
        <v>85</v>
      </c>
      <c r="P14" s="3" t="s">
        <v>84</v>
      </c>
      <c r="Q14" s="4">
        <v>44742</v>
      </c>
      <c r="R14" s="4">
        <v>44742</v>
      </c>
    </row>
    <row r="15" spans="1:19" x14ac:dyDescent="0.25">
      <c r="A15" s="6">
        <v>2022</v>
      </c>
      <c r="B15" s="4">
        <v>44652</v>
      </c>
      <c r="C15" s="4">
        <v>44742</v>
      </c>
      <c r="F15" s="2">
        <v>2100</v>
      </c>
      <c r="G15" s="2" t="s">
        <v>65</v>
      </c>
      <c r="H15" s="6">
        <f>239499+213995.5+77544+138574.65+163029</f>
        <v>832642.15</v>
      </c>
      <c r="I15" s="7">
        <v>794739.15</v>
      </c>
      <c r="J15" s="7">
        <v>794739.15</v>
      </c>
      <c r="K15" s="11">
        <v>173584.24</v>
      </c>
      <c r="L15" s="11">
        <v>173584.24</v>
      </c>
      <c r="M15" s="11">
        <v>173584.24</v>
      </c>
      <c r="O15" s="5" t="s">
        <v>85</v>
      </c>
      <c r="P15" s="3" t="s">
        <v>84</v>
      </c>
      <c r="Q15" s="4">
        <v>44742</v>
      </c>
      <c r="R15" s="4">
        <v>44742</v>
      </c>
    </row>
    <row r="16" spans="1:19" x14ac:dyDescent="0.25">
      <c r="A16" s="6">
        <v>2022</v>
      </c>
      <c r="B16" s="4">
        <v>44652</v>
      </c>
      <c r="C16" s="4">
        <v>44742</v>
      </c>
      <c r="F16" s="2">
        <v>2200</v>
      </c>
      <c r="G16" s="2" t="s">
        <v>66</v>
      </c>
      <c r="H16" s="6">
        <f>3000+20278+4425</f>
        <v>27703</v>
      </c>
      <c r="I16" s="7">
        <v>27703</v>
      </c>
      <c r="J16" s="7">
        <v>27703</v>
      </c>
      <c r="K16" s="11">
        <v>29072.22</v>
      </c>
      <c r="L16" s="11">
        <v>29072.22</v>
      </c>
      <c r="M16" s="11">
        <v>29072.22</v>
      </c>
      <c r="O16" s="5" t="s">
        <v>85</v>
      </c>
      <c r="P16" s="3" t="s">
        <v>84</v>
      </c>
      <c r="Q16" s="4">
        <v>44742</v>
      </c>
      <c r="R16" s="4">
        <v>44742</v>
      </c>
    </row>
    <row r="17" spans="1:18" x14ac:dyDescent="0.25">
      <c r="A17" s="6">
        <v>2022</v>
      </c>
      <c r="B17" s="4">
        <v>44652</v>
      </c>
      <c r="C17" s="4">
        <v>44742</v>
      </c>
      <c r="F17" s="2">
        <v>2300</v>
      </c>
      <c r="G17" s="2" t="s">
        <v>67</v>
      </c>
      <c r="H17" s="6">
        <v>0</v>
      </c>
      <c r="I17" s="7">
        <v>0</v>
      </c>
      <c r="J17" s="7">
        <v>0</v>
      </c>
      <c r="K17" s="11">
        <v>0</v>
      </c>
      <c r="L17" s="11">
        <v>0</v>
      </c>
      <c r="M17" s="11">
        <v>0</v>
      </c>
      <c r="O17" s="5" t="s">
        <v>85</v>
      </c>
      <c r="P17" s="3" t="s">
        <v>84</v>
      </c>
      <c r="Q17" s="4">
        <v>44742</v>
      </c>
      <c r="R17" s="4">
        <v>44742</v>
      </c>
    </row>
    <row r="18" spans="1:18" x14ac:dyDescent="0.25">
      <c r="A18" s="6">
        <v>2022</v>
      </c>
      <c r="B18" s="4">
        <v>44652</v>
      </c>
      <c r="C18" s="4">
        <v>44742</v>
      </c>
      <c r="F18" s="2">
        <v>2400</v>
      </c>
      <c r="G18" s="2" t="s">
        <v>68</v>
      </c>
      <c r="H18" s="6">
        <f>97500+45000+76775+90500</f>
        <v>309775</v>
      </c>
      <c r="I18" s="7">
        <v>262626.8</v>
      </c>
      <c r="J18" s="7">
        <v>262626.8</v>
      </c>
      <c r="K18" s="11">
        <v>5943.98</v>
      </c>
      <c r="L18" s="11">
        <v>5943.98</v>
      </c>
      <c r="M18" s="11">
        <v>5943.98</v>
      </c>
      <c r="O18" s="5" t="s">
        <v>85</v>
      </c>
      <c r="P18" s="3" t="s">
        <v>84</v>
      </c>
      <c r="Q18" s="4">
        <v>44742</v>
      </c>
      <c r="R18" s="4">
        <v>44742</v>
      </c>
    </row>
    <row r="19" spans="1:18" x14ac:dyDescent="0.25">
      <c r="A19" s="6">
        <v>2022</v>
      </c>
      <c r="B19" s="4">
        <v>44652</v>
      </c>
      <c r="C19" s="4">
        <v>44742</v>
      </c>
      <c r="F19" s="2">
        <v>2500</v>
      </c>
      <c r="G19" s="2" t="s">
        <v>69</v>
      </c>
      <c r="H19" s="6">
        <v>0</v>
      </c>
      <c r="I19" s="7">
        <v>0</v>
      </c>
      <c r="J19" s="7">
        <v>0</v>
      </c>
      <c r="K19" s="11">
        <v>0</v>
      </c>
      <c r="L19" s="11">
        <v>0</v>
      </c>
      <c r="M19" s="11">
        <v>0</v>
      </c>
      <c r="O19" s="5" t="s">
        <v>85</v>
      </c>
      <c r="P19" s="3" t="s">
        <v>84</v>
      </c>
      <c r="Q19" s="4">
        <v>44742</v>
      </c>
      <c r="R19" s="4">
        <v>44742</v>
      </c>
    </row>
    <row r="20" spans="1:18" x14ac:dyDescent="0.25">
      <c r="A20" s="6">
        <v>2022</v>
      </c>
      <c r="B20" s="4">
        <v>44652</v>
      </c>
      <c r="C20" s="4">
        <v>44742</v>
      </c>
      <c r="F20" s="2">
        <v>2600</v>
      </c>
      <c r="G20" s="2" t="s">
        <v>70</v>
      </c>
      <c r="H20" s="6">
        <f>5400+39500</f>
        <v>44900</v>
      </c>
      <c r="I20" s="7">
        <v>44900</v>
      </c>
      <c r="J20" s="7">
        <v>44900</v>
      </c>
      <c r="K20" s="11">
        <v>21600.27</v>
      </c>
      <c r="L20" s="11">
        <v>21600.27</v>
      </c>
      <c r="M20" s="11">
        <v>21600.27</v>
      </c>
      <c r="O20" s="5" t="s">
        <v>85</v>
      </c>
      <c r="P20" s="3" t="s">
        <v>84</v>
      </c>
      <c r="Q20" s="4">
        <v>44742</v>
      </c>
      <c r="R20" s="4">
        <v>44742</v>
      </c>
    </row>
    <row r="21" spans="1:18" x14ac:dyDescent="0.25">
      <c r="A21" s="6">
        <v>2022</v>
      </c>
      <c r="B21" s="4">
        <v>44652</v>
      </c>
      <c r="C21" s="4">
        <v>44742</v>
      </c>
      <c r="F21" s="2">
        <v>2700</v>
      </c>
      <c r="G21" s="2" t="s">
        <v>71</v>
      </c>
      <c r="H21" s="6">
        <v>0</v>
      </c>
      <c r="I21" s="7">
        <v>0</v>
      </c>
      <c r="J21" s="7">
        <v>0</v>
      </c>
      <c r="K21" s="11">
        <v>0</v>
      </c>
      <c r="L21" s="11">
        <v>0</v>
      </c>
      <c r="M21" s="11">
        <v>0</v>
      </c>
      <c r="O21" s="5" t="s">
        <v>85</v>
      </c>
      <c r="P21" s="3" t="s">
        <v>84</v>
      </c>
      <c r="Q21" s="4">
        <v>44742</v>
      </c>
      <c r="R21" s="4">
        <v>44742</v>
      </c>
    </row>
    <row r="22" spans="1:18" x14ac:dyDescent="0.25">
      <c r="A22" s="6">
        <v>2022</v>
      </c>
      <c r="B22" s="4">
        <v>44652</v>
      </c>
      <c r="C22" s="4">
        <v>44742</v>
      </c>
      <c r="F22" s="2">
        <v>2800</v>
      </c>
      <c r="G22" s="2" t="s">
        <v>72</v>
      </c>
      <c r="H22" s="6">
        <v>0</v>
      </c>
      <c r="I22" s="7">
        <v>0</v>
      </c>
      <c r="J22" s="7">
        <v>0</v>
      </c>
      <c r="K22" s="11">
        <v>0</v>
      </c>
      <c r="L22" s="11">
        <v>0</v>
      </c>
      <c r="M22" s="11">
        <v>0</v>
      </c>
      <c r="O22" s="5" t="s">
        <v>85</v>
      </c>
      <c r="P22" s="3" t="s">
        <v>84</v>
      </c>
      <c r="Q22" s="4">
        <v>44742</v>
      </c>
      <c r="R22" s="4">
        <v>44742</v>
      </c>
    </row>
    <row r="23" spans="1:18" x14ac:dyDescent="0.25">
      <c r="A23" s="6">
        <v>2022</v>
      </c>
      <c r="B23" s="4">
        <v>44652</v>
      </c>
      <c r="C23" s="4">
        <v>44742</v>
      </c>
      <c r="F23" s="2">
        <v>2900</v>
      </c>
      <c r="G23" s="2" t="s">
        <v>73</v>
      </c>
      <c r="H23" s="6">
        <f>4000+84500+10000+15300+18000</f>
        <v>131800</v>
      </c>
      <c r="I23" s="7">
        <v>131800</v>
      </c>
      <c r="J23" s="7">
        <v>131800</v>
      </c>
      <c r="K23" s="11">
        <v>3932.59</v>
      </c>
      <c r="L23" s="11">
        <v>3932.59</v>
      </c>
      <c r="M23" s="11">
        <v>3932.59</v>
      </c>
      <c r="O23" s="5" t="s">
        <v>85</v>
      </c>
      <c r="P23" s="3" t="s">
        <v>84</v>
      </c>
      <c r="Q23" s="4">
        <v>44742</v>
      </c>
      <c r="R23" s="4">
        <v>44742</v>
      </c>
    </row>
    <row r="24" spans="1:18" x14ac:dyDescent="0.25">
      <c r="A24" s="6">
        <v>2022</v>
      </c>
      <c r="B24" s="4">
        <v>44652</v>
      </c>
      <c r="C24" s="4">
        <v>44742</v>
      </c>
      <c r="F24" s="2">
        <v>3100</v>
      </c>
      <c r="G24" s="2" t="s">
        <v>74</v>
      </c>
      <c r="H24" s="6">
        <f>11250+151080+13500</f>
        <v>175830</v>
      </c>
      <c r="I24" s="7">
        <v>175830</v>
      </c>
      <c r="J24" s="7">
        <v>175830</v>
      </c>
      <c r="K24" s="11">
        <v>87632.14</v>
      </c>
      <c r="L24" s="11">
        <v>87632.14</v>
      </c>
      <c r="M24" s="11">
        <v>87632.14</v>
      </c>
      <c r="O24" s="5" t="s">
        <v>85</v>
      </c>
      <c r="P24" s="3" t="s">
        <v>84</v>
      </c>
      <c r="Q24" s="4">
        <v>44742</v>
      </c>
      <c r="R24" s="4">
        <v>44742</v>
      </c>
    </row>
    <row r="25" spans="1:18" x14ac:dyDescent="0.25">
      <c r="A25" s="6">
        <v>2022</v>
      </c>
      <c r="B25" s="4">
        <v>44652</v>
      </c>
      <c r="C25" s="4">
        <v>44742</v>
      </c>
      <c r="F25" s="2">
        <v>3200</v>
      </c>
      <c r="G25" s="2" t="s">
        <v>75</v>
      </c>
      <c r="H25" s="6">
        <f>87000</f>
        <v>87000</v>
      </c>
      <c r="I25" s="7">
        <v>87000</v>
      </c>
      <c r="J25" s="7">
        <v>87000</v>
      </c>
      <c r="K25" s="11">
        <v>39926.550000000003</v>
      </c>
      <c r="L25" s="11">
        <v>39926.550000000003</v>
      </c>
      <c r="M25" s="11">
        <v>39926.550000000003</v>
      </c>
      <c r="O25" s="5" t="s">
        <v>85</v>
      </c>
      <c r="P25" s="3" t="s">
        <v>84</v>
      </c>
      <c r="Q25" s="4">
        <v>44742</v>
      </c>
      <c r="R25" s="4">
        <v>44742</v>
      </c>
    </row>
    <row r="26" spans="1:18" x14ac:dyDescent="0.25">
      <c r="A26" s="6">
        <v>2022</v>
      </c>
      <c r="B26" s="4">
        <v>44652</v>
      </c>
      <c r="C26" s="4">
        <v>44742</v>
      </c>
      <c r="F26" s="2">
        <v>3300</v>
      </c>
      <c r="G26" s="2" t="s">
        <v>76</v>
      </c>
      <c r="H26" s="6">
        <v>74000</v>
      </c>
      <c r="I26" s="7">
        <v>74000</v>
      </c>
      <c r="J26" s="7">
        <v>74000</v>
      </c>
      <c r="K26" s="11">
        <v>120062.2</v>
      </c>
      <c r="L26" s="11">
        <v>120062.2</v>
      </c>
      <c r="M26" s="11">
        <v>120062.2</v>
      </c>
      <c r="O26" s="5" t="s">
        <v>85</v>
      </c>
      <c r="P26" s="3" t="s">
        <v>84</v>
      </c>
      <c r="Q26" s="4">
        <v>44742</v>
      </c>
      <c r="R26" s="4">
        <v>44742</v>
      </c>
    </row>
    <row r="27" spans="1:18" x14ac:dyDescent="0.25">
      <c r="A27" s="6">
        <v>2022</v>
      </c>
      <c r="B27" s="4">
        <v>44652</v>
      </c>
      <c r="C27" s="4">
        <v>44742</v>
      </c>
      <c r="F27" s="2">
        <v>3400</v>
      </c>
      <c r="G27" s="2" t="s">
        <v>77</v>
      </c>
      <c r="H27" s="6">
        <v>18000</v>
      </c>
      <c r="I27" s="7">
        <v>18000</v>
      </c>
      <c r="J27" s="7">
        <v>18000</v>
      </c>
      <c r="K27" s="11">
        <v>10370.84</v>
      </c>
      <c r="L27" s="11">
        <v>10370.84</v>
      </c>
      <c r="M27" s="11">
        <v>10370.84</v>
      </c>
      <c r="O27" s="5" t="s">
        <v>85</v>
      </c>
      <c r="P27" s="3" t="s">
        <v>84</v>
      </c>
      <c r="Q27" s="4">
        <v>44742</v>
      </c>
      <c r="R27" s="4">
        <v>44742</v>
      </c>
    </row>
    <row r="28" spans="1:18" x14ac:dyDescent="0.25">
      <c r="A28" s="6">
        <v>2022</v>
      </c>
      <c r="B28" s="4">
        <v>44652</v>
      </c>
      <c r="C28" s="4">
        <v>44742</v>
      </c>
      <c r="F28" s="2">
        <v>3500</v>
      </c>
      <c r="G28" s="2" t="s">
        <v>78</v>
      </c>
      <c r="H28" s="6">
        <v>81000</v>
      </c>
      <c r="I28" s="7">
        <v>81000</v>
      </c>
      <c r="J28" s="7">
        <v>81000</v>
      </c>
      <c r="K28" s="11">
        <v>50538.95</v>
      </c>
      <c r="L28" s="11">
        <v>50538.95</v>
      </c>
      <c r="M28" s="11">
        <v>50538.95</v>
      </c>
      <c r="O28" s="5" t="s">
        <v>85</v>
      </c>
      <c r="P28" s="3" t="s">
        <v>84</v>
      </c>
      <c r="Q28" s="4">
        <v>44742</v>
      </c>
      <c r="R28" s="4">
        <v>44742</v>
      </c>
    </row>
    <row r="29" spans="1:18" x14ac:dyDescent="0.25">
      <c r="A29" s="6">
        <v>2022</v>
      </c>
      <c r="B29" s="4">
        <v>44652</v>
      </c>
      <c r="C29" s="4">
        <v>44742</v>
      </c>
      <c r="F29" s="2">
        <v>3600</v>
      </c>
      <c r="G29" s="2" t="s">
        <v>79</v>
      </c>
      <c r="H29" s="6">
        <v>0</v>
      </c>
      <c r="I29" s="7">
        <v>0</v>
      </c>
      <c r="J29" s="7">
        <v>0</v>
      </c>
      <c r="K29" s="11">
        <v>0</v>
      </c>
      <c r="L29" s="11">
        <v>0</v>
      </c>
      <c r="M29" s="11">
        <v>0</v>
      </c>
      <c r="O29" s="5" t="s">
        <v>85</v>
      </c>
      <c r="P29" s="3" t="s">
        <v>84</v>
      </c>
      <c r="Q29" s="4">
        <v>44742</v>
      </c>
      <c r="R29" s="4">
        <v>44742</v>
      </c>
    </row>
    <row r="30" spans="1:18" x14ac:dyDescent="0.25">
      <c r="A30" s="6">
        <v>2022</v>
      </c>
      <c r="B30" s="4">
        <v>44652</v>
      </c>
      <c r="C30" s="4">
        <v>44742</v>
      </c>
      <c r="F30" s="2">
        <v>3700</v>
      </c>
      <c r="G30" s="2" t="s">
        <v>80</v>
      </c>
      <c r="H30" s="6">
        <f>21000+186525+126500</f>
        <v>334025</v>
      </c>
      <c r="I30" s="7">
        <v>334025</v>
      </c>
      <c r="J30" s="7">
        <v>334025</v>
      </c>
      <c r="K30" s="11">
        <v>81875.759999999995</v>
      </c>
      <c r="L30" s="11">
        <v>81875.759999999995</v>
      </c>
      <c r="M30" s="11">
        <v>81875.759999999995</v>
      </c>
      <c r="O30" s="5" t="s">
        <v>85</v>
      </c>
      <c r="P30" s="3" t="s">
        <v>84</v>
      </c>
      <c r="Q30" s="4">
        <v>44742</v>
      </c>
      <c r="R30" s="4">
        <v>44742</v>
      </c>
    </row>
    <row r="31" spans="1:18" x14ac:dyDescent="0.25">
      <c r="A31" s="6">
        <v>2022</v>
      </c>
      <c r="B31" s="4">
        <v>44652</v>
      </c>
      <c r="C31" s="4">
        <v>44742</v>
      </c>
      <c r="F31" s="2">
        <v>3800</v>
      </c>
      <c r="G31" s="2" t="s">
        <v>81</v>
      </c>
      <c r="H31" s="6">
        <v>50000</v>
      </c>
      <c r="I31" s="7">
        <v>50000</v>
      </c>
      <c r="J31" s="7">
        <v>50000</v>
      </c>
      <c r="K31" s="11">
        <v>107504.25</v>
      </c>
      <c r="L31" s="11">
        <v>107504.25</v>
      </c>
      <c r="M31" s="11">
        <v>107504.25</v>
      </c>
      <c r="O31" s="5" t="s">
        <v>85</v>
      </c>
      <c r="P31" s="3" t="s">
        <v>84</v>
      </c>
      <c r="Q31" s="4">
        <v>44742</v>
      </c>
      <c r="R31" s="4">
        <v>44742</v>
      </c>
    </row>
    <row r="32" spans="1:18" x14ac:dyDescent="0.25">
      <c r="A32" s="6">
        <v>2022</v>
      </c>
      <c r="B32" s="4">
        <v>44652</v>
      </c>
      <c r="C32" s="4">
        <v>44742</v>
      </c>
      <c r="F32" s="2">
        <v>3900</v>
      </c>
      <c r="G32" s="2" t="s">
        <v>82</v>
      </c>
      <c r="H32" s="6">
        <v>10000</v>
      </c>
      <c r="I32" s="7">
        <v>716307.51</v>
      </c>
      <c r="J32" s="7">
        <v>716307.51</v>
      </c>
      <c r="K32" s="11">
        <v>16762310</v>
      </c>
      <c r="L32" s="11">
        <v>16762310</v>
      </c>
      <c r="M32" s="11">
        <v>16762310</v>
      </c>
      <c r="O32" s="5" t="s">
        <v>85</v>
      </c>
      <c r="P32" s="3" t="s">
        <v>84</v>
      </c>
      <c r="Q32" s="4">
        <v>44742</v>
      </c>
      <c r="R32" s="4">
        <v>44742</v>
      </c>
    </row>
    <row r="33" spans="1:18" x14ac:dyDescent="0.25">
      <c r="A33" s="6">
        <v>2022</v>
      </c>
      <c r="B33" s="4">
        <v>44652</v>
      </c>
      <c r="C33" s="4">
        <v>44742</v>
      </c>
      <c r="F33" s="2">
        <v>4100</v>
      </c>
      <c r="G33" s="2" t="s">
        <v>83</v>
      </c>
      <c r="H33" s="6">
        <v>600000</v>
      </c>
      <c r="I33" s="7">
        <v>595061</v>
      </c>
      <c r="J33" s="7">
        <v>595061</v>
      </c>
      <c r="K33" s="11">
        <v>469125</v>
      </c>
      <c r="L33" s="11">
        <v>469125</v>
      </c>
      <c r="M33" s="11">
        <v>469125</v>
      </c>
      <c r="O33" s="5" t="s">
        <v>85</v>
      </c>
      <c r="P33" s="3" t="s">
        <v>84</v>
      </c>
      <c r="Q33" s="4">
        <v>44742</v>
      </c>
      <c r="R33" s="4">
        <v>44742</v>
      </c>
    </row>
    <row r="34" spans="1:18" x14ac:dyDescent="0.25">
      <c r="A34" s="2">
        <v>2022</v>
      </c>
      <c r="B34" s="4">
        <v>44652</v>
      </c>
      <c r="C34" s="4">
        <v>44742</v>
      </c>
      <c r="F34" s="2">
        <v>5000</v>
      </c>
      <c r="G34" s="2" t="s">
        <v>57</v>
      </c>
      <c r="H34" s="6">
        <v>0</v>
      </c>
      <c r="I34" s="7">
        <v>89990.2</v>
      </c>
      <c r="J34" s="7">
        <v>89990.2</v>
      </c>
      <c r="K34" s="11">
        <v>37903</v>
      </c>
      <c r="L34" s="11">
        <v>37903</v>
      </c>
      <c r="M34" s="11">
        <v>37903</v>
      </c>
      <c r="O34" s="5" t="s">
        <v>85</v>
      </c>
      <c r="P34" s="3" t="s">
        <v>84</v>
      </c>
      <c r="Q34" s="4">
        <v>44742</v>
      </c>
      <c r="R34" s="4">
        <v>44742</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2021-04-08T18:04:41Z</dcterms:created>
  <dcterms:modified xsi:type="dcterms:W3CDTF">2022-07-15T14:42:33Z</dcterms:modified>
</cp:coreProperties>
</file>